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Ago 2022\"/>
    </mc:Choice>
  </mc:AlternateContent>
  <xr:revisionPtr revIDLastSave="0" documentId="13_ncr:1_{0176CBAD-EEBA-4347-ACBD-17EC08E28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5" sheetId="1" r:id="rId1"/>
  </sheets>
  <definedNames>
    <definedName name="_xlnm.Print_Area" localSheetId="0">DPTC05!$A$1:$H$26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C13" i="1"/>
  <c r="C11" i="1"/>
  <c r="E14" i="1"/>
  <c r="E9" i="1"/>
  <c r="E13" i="1" l="1"/>
  <c r="F13" i="1"/>
  <c r="G13" i="1" s="1"/>
  <c r="C12" i="1"/>
  <c r="C10" i="1"/>
  <c r="E12" i="1" l="1"/>
  <c r="F12" i="1" s="1"/>
  <c r="G12" i="1" s="1"/>
  <c r="E11" i="1"/>
  <c r="E10" i="1"/>
  <c r="F16" i="1"/>
  <c r="F15" i="1"/>
  <c r="F9" i="1"/>
  <c r="G9" i="1" s="1"/>
  <c r="F10" i="1" l="1"/>
  <c r="G10" i="1" s="1"/>
  <c r="F14" i="1"/>
  <c r="G14" i="1" s="1"/>
  <c r="F11" i="1"/>
  <c r="G11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<sst xmlns="http://schemas.openxmlformats.org/spreadsheetml/2006/main" count="36" uniqueCount="36">
  <si>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</si>
  <si>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</si>
  <si>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</si>
  <si>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</si>
  <si>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</si>
  <si>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</si>
  <si>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</si>
  <si>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</si>
  <si>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</si>
  <si>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</si>
  <si>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</si>
  <si>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</si>
  <si>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</si>
  <si>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</si>
  <si>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</si>
  <si>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</si>
  <si>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</si>
  <si>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</si>
  <si>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</si>
  <si>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</si>
  <si>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</si>
  <si>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</si>
  <si>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</si>
  <si>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</si>
  <si>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</si>
  <si>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</si>
  <si>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</si>
  <si>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</si>
  <si>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</si>
  <si>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</si>
  <si>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</si>
  <si>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</si>
  <si>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 xml:space="preserve">Gasohol 84 Oct. </t>
  </si>
  <si>
    <t>PRECIOS VIGENTE - AGOSTO 2022 (Soles por Galón)</t>
  </si>
  <si>
    <t>(1) Promedio de los Precios vigentes en el mes de agosto de 2022</t>
  </si>
  <si>
    <t>(*)   Fuente: INEI/OSINERGMIN = Precios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</si>
</sst>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5">
    <cellStyle name="Millares" xfId="4" builtinId="3"/>
    <cellStyle name="Millares [0]_INF_ENE_04" xfId="2" xr:uid="{00000000-0005-0000-0000-000001000000}"/>
    <cellStyle name="Normal" xfId="0" builtinId="0"/>
    <cellStyle name="Normal 16" xfId="3" xr:uid="{00000000-0005-0000-0000-000003000000}"/>
    <cellStyle name="Normal_precios98-pag24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="115" zoomScaleNormal="100" zoomScaleSheetLayoutView="115" workbookViewId="0">
      <selection activeCell="A24" sqref="A24:H24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1" t="s">
        <v>0</v>
      </c>
      <c r="B1" s="32"/>
      <c r="C1" s="32"/>
      <c r="D1" s="32"/>
      <c r="E1" s="32"/>
      <c r="F1" s="32"/>
      <c r="G1" s="32"/>
      <c r="H1" s="33"/>
    </row>
    <row r="2" spans="1:13" ht="15.75">
      <c r="A2" s="34" t="s">
        <v>1</v>
      </c>
      <c r="B2" s="35"/>
      <c r="C2" s="35"/>
      <c r="D2" s="35"/>
      <c r="E2" s="35"/>
      <c r="F2" s="35"/>
      <c r="G2" s="35"/>
      <c r="H2" s="36"/>
    </row>
    <row r="3" spans="1:13" ht="16.5" thickBot="1">
      <c r="A3" s="37" t="s">
        <v>33</v>
      </c>
      <c r="B3" s="38"/>
      <c r="C3" s="38"/>
      <c r="D3" s="38"/>
      <c r="E3" s="38"/>
      <c r="F3" s="38"/>
      <c r="G3" s="38"/>
      <c r="H3" s="39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40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1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1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2"/>
      <c r="H8" s="14" t="s">
        <v>18</v>
      </c>
    </row>
    <row r="9" spans="1:13" ht="16.5" thickTop="1">
      <c r="A9" s="15" t="s">
        <v>19</v>
      </c>
      <c r="B9" s="16">
        <v>2.8109677419354839</v>
      </c>
      <c r="C9" s="16">
        <v>0</v>
      </c>
      <c r="D9" s="16">
        <v>0</v>
      </c>
      <c r="E9" s="16">
        <f>(B9+C9+D9)*0.18</f>
        <v>0.50597419354838713</v>
      </c>
      <c r="F9" s="16">
        <f>+SUM(B9:E9)</f>
        <v>3.3169419354838712</v>
      </c>
      <c r="G9" s="16">
        <f>+H9-F9</f>
        <v>2.5210580645161289</v>
      </c>
      <c r="H9" s="16">
        <v>5.8380000000000001</v>
      </c>
    </row>
    <row r="10" spans="1:13" ht="15.75">
      <c r="A10" s="17" t="s">
        <v>20</v>
      </c>
      <c r="B10" s="18">
        <v>15.505151064131383</v>
      </c>
      <c r="C10" s="18">
        <f>+B10*8%</f>
        <v>1.2404120851305107</v>
      </c>
      <c r="D10" s="18">
        <v>1.1299999999999999</v>
      </c>
      <c r="E10" s="16">
        <f t="shared" ref="E10:E16" si="0">(B10+C10+D10)*0.18</f>
        <v>3.2176013668671408</v>
      </c>
      <c r="F10" s="18">
        <f>+SUM(B10:E10)</f>
        <v>21.093164516129033</v>
      </c>
      <c r="G10" s="18">
        <f t="shared" ref="G10:G14" si="1">+H10-F10</f>
        <v>2.9068354838709674</v>
      </c>
      <c r="H10" s="18">
        <v>24</v>
      </c>
      <c r="L10" s="28"/>
      <c r="M10" s="29"/>
    </row>
    <row r="11" spans="1:13" ht="15.75">
      <c r="A11" s="17" t="s">
        <v>21</v>
      </c>
      <c r="B11" s="18">
        <v>15.400018731142298</v>
      </c>
      <c r="C11" s="18">
        <f>+B11*8%</f>
        <v>1.2320014984913839</v>
      </c>
      <c r="D11" s="18">
        <v>1.1299999999999999</v>
      </c>
      <c r="E11" s="16">
        <f t="shared" si="0"/>
        <v>3.1971636413340625</v>
      </c>
      <c r="F11" s="18">
        <f t="shared" ref="F11:F16" si="2">+SUM(B11:E11)</f>
        <v>20.959183870967742</v>
      </c>
      <c r="G11" s="18">
        <f t="shared" si="1"/>
        <v>1.8708161290322565</v>
      </c>
      <c r="H11" s="18">
        <v>22.83</v>
      </c>
      <c r="L11" s="28"/>
      <c r="M11" s="29"/>
    </row>
    <row r="12" spans="1:13" ht="15.75">
      <c r="A12" s="17" t="s">
        <v>22</v>
      </c>
      <c r="B12" s="18">
        <v>14.566781584755889</v>
      </c>
      <c r="C12" s="18">
        <f t="shared" ref="C12:C13" si="3">+B12*8%</f>
        <v>1.1653425267804711</v>
      </c>
      <c r="D12" s="18">
        <v>1.1599999999999999</v>
      </c>
      <c r="E12" s="16">
        <f>(B12+C12+D12)*0.18</f>
        <v>3.0405823400765444</v>
      </c>
      <c r="F12" s="18">
        <f>+SUM(B12:E12)</f>
        <v>19.932706451612901</v>
      </c>
      <c r="G12" s="18">
        <f>+H12-F12</f>
        <v>0.73729354838710037</v>
      </c>
      <c r="H12" s="18">
        <v>20.67</v>
      </c>
      <c r="L12" s="28"/>
      <c r="M12" s="29"/>
    </row>
    <row r="13" spans="1:13" ht="15.75">
      <c r="A13" s="17" t="s">
        <v>32</v>
      </c>
      <c r="B13" s="18">
        <v>11.111632545612862</v>
      </c>
      <c r="C13" s="18">
        <f t="shared" si="3"/>
        <v>0.88893060364902898</v>
      </c>
      <c r="D13" s="18">
        <v>1.22</v>
      </c>
      <c r="E13" s="16">
        <f>(B13+C13+D13)*0.18</f>
        <v>2.3797013668671405</v>
      </c>
      <c r="F13" s="18">
        <f>+SUM(B13:E13)</f>
        <v>15.600264516129032</v>
      </c>
      <c r="G13" s="18">
        <f>+H13-F13</f>
        <v>2.7197354838709682</v>
      </c>
      <c r="H13" s="18">
        <v>18.32</v>
      </c>
      <c r="L13" s="28"/>
      <c r="M13" s="29"/>
    </row>
    <row r="14" spans="1:13" ht="15.75">
      <c r="A14" s="17" t="s">
        <v>23</v>
      </c>
      <c r="B14" s="18">
        <v>12.209354838709677</v>
      </c>
      <c r="C14" s="18"/>
      <c r="D14" s="18">
        <v>1.49</v>
      </c>
      <c r="E14" s="16">
        <f t="shared" si="0"/>
        <v>2.4658838709677418</v>
      </c>
      <c r="F14" s="18">
        <f t="shared" si="2"/>
        <v>16.165238709677418</v>
      </c>
      <c r="G14" s="18">
        <f t="shared" si="1"/>
        <v>1.1747612903225821</v>
      </c>
      <c r="H14" s="18">
        <v>17.34</v>
      </c>
      <c r="L14" s="28"/>
      <c r="M14" s="29"/>
    </row>
    <row r="15" spans="1:13" ht="15.75">
      <c r="A15" s="17" t="s">
        <v>24</v>
      </c>
      <c r="B15" s="18">
        <v>11.921612903225808</v>
      </c>
      <c r="C15" s="18"/>
      <c r="D15" s="18">
        <v>0.92</v>
      </c>
      <c r="E15" s="16">
        <f t="shared" si="0"/>
        <v>2.3114903225806454</v>
      </c>
      <c r="F15" s="18">
        <f t="shared" si="2"/>
        <v>15.153103225806454</v>
      </c>
      <c r="G15" s="18"/>
      <c r="H15" s="18"/>
      <c r="L15" s="28"/>
      <c r="M15" s="29"/>
    </row>
    <row r="16" spans="1:13" ht="16.5" thickBot="1">
      <c r="A16" s="19" t="s">
        <v>25</v>
      </c>
      <c r="B16" s="20">
        <v>11.636774193548387</v>
      </c>
      <c r="C16" s="20"/>
      <c r="D16" s="20">
        <v>1</v>
      </c>
      <c r="E16" s="20">
        <f t="shared" si="0"/>
        <v>2.2746193548387095</v>
      </c>
      <c r="F16" s="20">
        <f t="shared" si="2"/>
        <v>14.911393548387096</v>
      </c>
      <c r="G16" s="20"/>
      <c r="H16" s="20"/>
    </row>
    <row r="17" spans="1:8" ht="15.75" thickTop="1"/>
    <row r="18" spans="1:8">
      <c r="A18" s="21" t="s">
        <v>34</v>
      </c>
      <c r="B18" s="22"/>
      <c r="C18" s="22"/>
      <c r="D18" s="22"/>
      <c r="E18" s="22"/>
      <c r="F18" s="22"/>
      <c r="G18" s="23"/>
      <c r="H18" s="22"/>
    </row>
    <row r="19" spans="1:8">
      <c r="A19" s="21" t="s">
        <v>26</v>
      </c>
      <c r="B19" s="23"/>
      <c r="C19" s="23"/>
      <c r="D19" s="22"/>
      <c r="E19" s="23"/>
      <c r="F19" s="23"/>
      <c r="G19" s="23"/>
      <c r="H19" s="24"/>
    </row>
    <row r="20" spans="1:8">
      <c r="A20" s="23" t="s">
        <v>35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27</v>
      </c>
      <c r="B21" s="23"/>
      <c r="C21" s="23"/>
      <c r="D21" s="22"/>
      <c r="E21" s="23"/>
      <c r="F21" s="23"/>
      <c r="G21" s="23"/>
      <c r="H21" s="23"/>
    </row>
    <row r="22" spans="1:8">
      <c r="A22" s="23" t="s">
        <v>28</v>
      </c>
      <c r="B22" s="23"/>
      <c r="C22" s="23"/>
      <c r="D22" s="22"/>
      <c r="E22" s="23"/>
      <c r="F22" s="23"/>
      <c r="G22" s="23"/>
      <c r="H22" s="23"/>
    </row>
    <row r="23" spans="1:8">
      <c r="A23" s="25" t="s">
        <v>29</v>
      </c>
      <c r="B23" s="23"/>
      <c r="C23" s="23"/>
      <c r="D23" s="23"/>
      <c r="E23" s="23"/>
      <c r="F23" s="23"/>
      <c r="G23" s="23"/>
      <c r="H23" s="23"/>
    </row>
    <row r="24" spans="1:8">
      <c r="A24" s="43"/>
      <c r="B24" s="43"/>
      <c r="C24" s="43"/>
      <c r="D24" s="43"/>
      <c r="E24" s="43"/>
      <c r="F24" s="43"/>
      <c r="G24" s="43"/>
      <c r="H24" s="43"/>
    </row>
    <row r="25" spans="1:8">
      <c r="A25" s="26" t="s">
        <v>30</v>
      </c>
      <c r="B25" s="27"/>
      <c r="C25" s="27"/>
      <c r="D25" s="27"/>
      <c r="E25" s="27"/>
      <c r="F25" s="27"/>
      <c r="G25" s="27"/>
      <c r="H25" s="27"/>
    </row>
    <row r="33" spans="10:13">
      <c r="J33" s="28"/>
      <c r="K33" s="30"/>
      <c r="L33" s="29"/>
    </row>
    <row r="34" spans="10:13">
      <c r="J34" s="30"/>
      <c r="K34" s="30"/>
      <c r="L34" s="30"/>
      <c r="M34" s="29"/>
    </row>
    <row r="36" spans="10:13">
      <c r="M36" s="29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2022-07-04T16:45:50Z</cp:lastPrinted>
  <dcterms:created xsi:type="dcterms:W3CDTF">2021-03-10T20:24:14Z</dcterms:created>
  <dcterms:modified xsi:type="dcterms:W3CDTF">2022-10-06T21:52:51Z</dcterms:modified>
</cp:coreProperties>
</file>